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0\Desktop\меню на сайт\"/>
    </mc:Choice>
  </mc:AlternateContent>
  <bookViews>
    <workbookView xWindow="0" yWindow="0" windowWidth="28800" windowHeight="12300"/>
  </bookViews>
  <sheets>
    <sheet name="Лист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4" i="1" l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I24" i="1" s="1"/>
  <c r="H13" i="1"/>
  <c r="H24" i="1" s="1"/>
  <c r="G13" i="1"/>
  <c r="F13" i="1"/>
  <c r="L24" i="1" l="1"/>
  <c r="F24" i="1"/>
  <c r="G24" i="1"/>
</calcChain>
</file>

<file path=xl/sharedStrings.xml><?xml version="1.0" encoding="utf-8"?>
<sst xmlns="http://schemas.openxmlformats.org/spreadsheetml/2006/main" count="51" uniqueCount="49">
  <si>
    <t>Школа</t>
  </si>
  <si>
    <t>МАОУ гимназия № 5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</si>
  <si>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</si>
  <si>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</si>
  <si>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</si>
  <si>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</si>
  <si>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</si>
  <si>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Сорокина А.Ф.</t>
  </si>
  <si>
    <t>Вариант питания</t>
  </si>
  <si>
    <t>7-11 лет</t>
  </si>
  <si>
    <t>дата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</si>
  <si>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</si>
  <si>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</si>
  <si>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</si>
  <si>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</si>
  <si>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</si>
  <si>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</si>
  <si>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</si>
  <si>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</si>
  <si>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</si>
  <si>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</si>
  <si>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</si>
  <si>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</si>
  <si>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Отправлять в ФЦМПО</t>
  </si>
  <si>
    <t>Завтрак</t>
  </si>
  <si>
    <t>гор.блюдо</t>
  </si>
  <si>
    <t>гор.напиток</t>
  </si>
  <si>
    <t>хлеб</t>
  </si>
  <si>
    <t>Хлеб ржано-пшеничный витаминизированный</t>
  </si>
  <si>
    <t>соус</t>
  </si>
  <si>
    <t>Соус из голубики</t>
  </si>
  <si>
    <t>итого</t>
  </si>
  <si>
    <t>Обед</t>
  </si>
  <si>
    <t>закуска</t>
  </si>
  <si>
    <t>1 блюдо</t>
  </si>
  <si>
    <t>Суп картофельный с бобовыми</t>
  </si>
  <si>
    <t>2 блюдо</t>
  </si>
  <si>
    <t>гарнир</t>
  </si>
  <si>
    <t>напиток</t>
  </si>
  <si>
    <t>хлеб бел.</t>
  </si>
  <si>
    <t>Хлеб пшеничный витаминизированный</t>
  </si>
  <si>
    <t>хлеб черн.</t>
  </si>
  <si>
    <t>Итого за день:</t>
  </si>
  <si>
    <t>Какао с молоком</t>
  </si>
  <si>
    <t>Напиток из плодов шиповника</t>
  </si>
  <si>
    <t>Бутерброд с сыром и маслом сливочным 20/10/10 (батон витаминизированный)</t>
  </si>
  <si>
    <t>Каша жидкая пшеничная с маслом сливочным</t>
  </si>
  <si>
    <t>Салат из отварной свеклы с сыром и растительным маслом</t>
  </si>
  <si>
    <t>Плов со свининой и куркумой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</si>
</sst>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b/>
      <sz val="14"/>
      <color rgb="FF4C4C4C"/>
      <name val="Arial"/>
      <charset val="204"/>
    </font>
    <font>
      <sz val="10"/>
      <color rgb="FF2D2D2D"/>
      <name val="Arial"/>
      <charset val="204"/>
    </font>
    <font>
      <sz val="10"/>
      <color rgb="FF4C4C4C"/>
      <name val="Arial"/>
      <charset val="204"/>
    </font>
    <font>
      <b/>
      <sz val="8"/>
      <color theme="1"/>
      <name val="Arial"/>
      <charset val="204"/>
    </font>
    <font>
      <b/>
      <sz val="8"/>
      <color rgb="FF2D2D2D"/>
      <name val="Arial"/>
      <charset val="204"/>
    </font>
    <font>
      <i/>
      <sz val="11"/>
      <color theme="1"/>
      <name val="Calibri"/>
      <charset val="204"/>
      <scheme val="minor"/>
    </font>
    <font>
      <b/>
      <sz val="10"/>
      <color rgb="FF2D2D2D"/>
      <name val="Arial"/>
      <charset val="204"/>
    </font>
    <font>
      <b/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 tint="-0.14996795556505021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 applyAlignme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Alignment="1" applyProtection="1">
      <protection locked="0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1" fillId="2" borderId="7" xfId="0" applyFont="1" applyFill="1" applyBorder="1" applyAlignment="1" applyProtection="1">
      <alignment vertical="top" wrapText="1"/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0" borderId="10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7" fillId="0" borderId="1" xfId="0" applyFont="1" applyFill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5" xfId="0" applyBorder="1"/>
    <xf numFmtId="0" fontId="1" fillId="0" borderId="1" xfId="0" applyFont="1" applyFill="1" applyBorder="1" applyAlignment="1">
      <alignment vertical="top" wrapText="1"/>
    </xf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1" fillId="3" borderId="17" xfId="0" applyFont="1" applyFill="1" applyBorder="1" applyAlignment="1">
      <alignment vertical="top" wrapText="1"/>
    </xf>
    <xf numFmtId="0" fontId="1" fillId="3" borderId="17" xfId="0" applyFont="1" applyFill="1" applyBorder="1" applyAlignment="1">
      <alignment horizontal="center" vertical="top" wrapText="1"/>
    </xf>
    <xf numFmtId="0" fontId="6" fillId="0" borderId="20" xfId="0" applyFont="1" applyBorder="1" applyAlignment="1">
      <alignment horizontal="center" vertical="center" wrapText="1"/>
    </xf>
    <xf numFmtId="0" fontId="1" fillId="2" borderId="21" xfId="0" applyFont="1" applyFill="1" applyBorder="1" applyAlignment="1" applyProtection="1">
      <alignment horizontal="center" vertical="top" wrapText="1"/>
      <protection locked="0"/>
    </xf>
    <xf numFmtId="0" fontId="1" fillId="2" borderId="22" xfId="0" applyFont="1" applyFill="1" applyBorder="1" applyAlignment="1" applyProtection="1">
      <alignment horizontal="center" vertical="top" wrapText="1"/>
      <protection locked="0"/>
    </xf>
    <xf numFmtId="0" fontId="1" fillId="0" borderId="22" xfId="0" applyFont="1" applyBorder="1" applyAlignment="1">
      <alignment horizontal="center" vertical="top" wrapText="1"/>
    </xf>
    <xf numFmtId="0" fontId="8" fillId="3" borderId="18" xfId="0" applyFont="1" applyFill="1" applyBorder="1" applyAlignment="1">
      <alignment horizontal="center" vertical="center" wrapText="1"/>
    </xf>
    <xf numFmtId="0" fontId="9" fillId="3" borderId="19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tabSelected="1" workbookViewId="0">
      <pane xSplit="4" ySplit="5" topLeftCell="E6" activePane="bottomRight" state="frozen"/>
      <selection pane="topRight"/>
      <selection pane="bottomLeft"/>
      <selection pane="bottomRight" activeCell="I3" sqref="I3"/>
    </sheetView>
  </sheetViews>
  <sheetFormatPr defaultColWidth="9.140625" defaultRowHeight="12.75" x14ac:dyDescent="0.2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6384" width="9.140625" style="1"/>
  </cols>
  <sheetData>
    <row r="1" spans="1:13" ht="15" x14ac:dyDescent="0.25">
      <c r="A1" s="2" t="s">
        <v>0</v>
      </c>
      <c r="C1" s="44" t="s">
        <v>1</v>
      </c>
      <c r="D1" s="45"/>
      <c r="E1" s="45"/>
      <c r="F1" s="3" t="s">
        <v>2</v>
      </c>
      <c r="G1" s="1" t="s">
        <v>3</v>
      </c>
      <c r="H1" s="46" t="s">
        <v>4</v>
      </c>
      <c r="I1" s="46"/>
      <c r="J1" s="46"/>
      <c r="K1" s="46"/>
    </row>
    <row r="2" spans="1:13" ht="18" x14ac:dyDescent="0.2">
      <c r="A2" s="4" t="s">
        <v>5</v>
      </c>
      <c r="C2" s="1"/>
      <c r="G2" s="1" t="s">
        <v>6</v>
      </c>
      <c r="H2" s="46" t="s">
        <v>7</v>
      </c>
      <c r="I2" s="46"/>
      <c r="J2" s="46"/>
      <c r="K2" s="46"/>
    </row>
    <row r="3" spans="1:13" ht="17.25" customHeight="1" x14ac:dyDescent="0.2">
      <c r="A3" s="5" t="s">
        <v>8</v>
      </c>
      <c r="C3" s="1"/>
      <c r="D3" s="6"/>
      <c r="E3" s="7" t="s">
        <v>9</v>
      </c>
      <c r="G3" s="1" t="s">
        <v>10</v>
      </c>
      <c r="H3" s="7">
        <v>4</v>
      </c>
      <c r="I3" s="7">
        <v>3</v>
      </c>
      <c r="J3" s="7">
        <v>2026</v>
      </c>
    </row>
    <row r="4" spans="1:13" x14ac:dyDescent="0.2">
      <c r="C4" s="1"/>
      <c r="D4" s="5"/>
    </row>
    <row r="5" spans="1:13" ht="34.5" thickBot="1" x14ac:dyDescent="0.25">
      <c r="A5" s="8" t="s">
        <v>11</v>
      </c>
      <c r="B5" s="9" t="s">
        <v>12</v>
      </c>
      <c r="C5" s="10" t="s">
        <v>13</v>
      </c>
      <c r="D5" s="10" t="s">
        <v>14</v>
      </c>
      <c r="E5" s="10" t="s">
        <v>15</v>
      </c>
      <c r="F5" s="10" t="s">
        <v>16</v>
      </c>
      <c r="G5" s="10" t="s">
        <v>17</v>
      </c>
      <c r="H5" s="10" t="s">
        <v>18</v>
      </c>
      <c r="I5" s="10" t="s">
        <v>19</v>
      </c>
      <c r="J5" s="10" t="s">
        <v>20</v>
      </c>
      <c r="K5" s="38" t="s">
        <v>21</v>
      </c>
      <c r="L5" s="10" t="s">
        <v>22</v>
      </c>
      <c r="M5" s="10" t="s">
        <v>23</v>
      </c>
    </row>
    <row r="6" spans="1:13" ht="15" x14ac:dyDescent="0.25">
      <c r="A6" s="11">
        <v>2</v>
      </c>
      <c r="B6" s="12">
        <v>3</v>
      </c>
      <c r="C6" s="13" t="s">
        <v>24</v>
      </c>
      <c r="D6" s="14" t="s">
        <v>25</v>
      </c>
      <c r="E6" s="15" t="s">
        <v>46</v>
      </c>
      <c r="F6" s="16">
        <v>210</v>
      </c>
      <c r="G6" s="16">
        <v>4.32</v>
      </c>
      <c r="H6" s="16">
        <v>9.3699999999999992</v>
      </c>
      <c r="I6" s="16">
        <v>8.64</v>
      </c>
      <c r="J6" s="16">
        <v>124.79</v>
      </c>
      <c r="K6" s="39"/>
      <c r="L6" s="16"/>
      <c r="M6" s="22"/>
    </row>
    <row r="7" spans="1:13" ht="25.5" x14ac:dyDescent="0.25">
      <c r="A7" s="17"/>
      <c r="B7" s="18"/>
      <c r="C7" s="19"/>
      <c r="D7" s="20"/>
      <c r="E7" s="21" t="s">
        <v>45</v>
      </c>
      <c r="F7" s="22">
        <v>40</v>
      </c>
      <c r="G7" s="22">
        <v>5.14</v>
      </c>
      <c r="H7" s="22">
        <v>11.15</v>
      </c>
      <c r="I7" s="22">
        <v>10.28</v>
      </c>
      <c r="J7" s="22">
        <v>148.51</v>
      </c>
      <c r="K7" s="40"/>
      <c r="L7" s="22"/>
      <c r="M7" s="22"/>
    </row>
    <row r="8" spans="1:13" ht="15" x14ac:dyDescent="0.25">
      <c r="A8" s="17"/>
      <c r="B8" s="18"/>
      <c r="C8" s="19"/>
      <c r="D8" s="23" t="s">
        <v>26</v>
      </c>
      <c r="E8" s="21" t="s">
        <v>43</v>
      </c>
      <c r="F8" s="22">
        <v>200</v>
      </c>
      <c r="G8" s="22">
        <v>3.64</v>
      </c>
      <c r="H8" s="22">
        <v>2.73</v>
      </c>
      <c r="I8" s="22">
        <v>11.3</v>
      </c>
      <c r="J8" s="22">
        <v>96.57</v>
      </c>
      <c r="K8" s="40"/>
      <c r="L8" s="22"/>
      <c r="M8" s="22"/>
    </row>
    <row r="9" spans="1:13" ht="15.75" customHeight="1" x14ac:dyDescent="0.25">
      <c r="A9" s="17"/>
      <c r="B9" s="18"/>
      <c r="C9" s="19"/>
      <c r="D9" s="23" t="s">
        <v>27</v>
      </c>
      <c r="E9" s="21" t="s">
        <v>28</v>
      </c>
      <c r="F9" s="22">
        <v>20</v>
      </c>
      <c r="G9" s="22">
        <v>1.32</v>
      </c>
      <c r="H9" s="22">
        <v>0.24</v>
      </c>
      <c r="I9" s="22">
        <v>8.34</v>
      </c>
      <c r="J9" s="22">
        <v>38.68</v>
      </c>
      <c r="K9" s="40"/>
      <c r="L9" s="22"/>
      <c r="M9" s="22"/>
    </row>
    <row r="10" spans="1:13" ht="15" x14ac:dyDescent="0.25">
      <c r="A10" s="17"/>
      <c r="B10" s="18"/>
      <c r="C10" s="19"/>
      <c r="D10" s="23" t="s">
        <v>29</v>
      </c>
      <c r="E10" s="21" t="s">
        <v>30</v>
      </c>
      <c r="F10" s="22">
        <v>30</v>
      </c>
      <c r="G10" s="22">
        <v>0.14000000000000001</v>
      </c>
      <c r="H10" s="22">
        <v>0.09</v>
      </c>
      <c r="I10" s="22">
        <v>9.1999999999999993</v>
      </c>
      <c r="J10" s="22">
        <v>36.14</v>
      </c>
      <c r="K10" s="40"/>
      <c r="L10" s="22"/>
      <c r="M10" s="22"/>
    </row>
    <row r="11" spans="1:13" ht="15" x14ac:dyDescent="0.25">
      <c r="A11" s="17"/>
      <c r="B11" s="18"/>
      <c r="C11" s="19"/>
      <c r="D11" s="20"/>
      <c r="E11" s="21"/>
      <c r="F11" s="22"/>
      <c r="G11" s="22"/>
      <c r="H11" s="22"/>
      <c r="I11" s="22"/>
      <c r="J11" s="22"/>
      <c r="K11" s="40"/>
      <c r="L11" s="22"/>
      <c r="M11" s="22"/>
    </row>
    <row r="12" spans="1:13" ht="15" x14ac:dyDescent="0.25">
      <c r="A12" s="17"/>
      <c r="B12" s="18"/>
      <c r="C12" s="19"/>
      <c r="D12" s="20"/>
      <c r="E12" s="21"/>
      <c r="F12" s="22"/>
      <c r="G12" s="22"/>
      <c r="H12" s="22"/>
      <c r="I12" s="22"/>
      <c r="J12" s="22"/>
      <c r="K12" s="40"/>
      <c r="L12" s="22"/>
      <c r="M12" s="22"/>
    </row>
    <row r="13" spans="1:13" ht="15" x14ac:dyDescent="0.25">
      <c r="A13" s="24"/>
      <c r="B13" s="25"/>
      <c r="C13" s="26"/>
      <c r="D13" s="27" t="s">
        <v>31</v>
      </c>
      <c r="E13" s="28"/>
      <c r="F13" s="29">
        <f>SUM(F6:F12)</f>
        <v>500</v>
      </c>
      <c r="G13" s="29">
        <f t="shared" ref="G13:J13" si="0">SUM(G6:G12)</f>
        <v>14.560000000000002</v>
      </c>
      <c r="H13" s="29">
        <f t="shared" si="0"/>
        <v>23.58</v>
      </c>
      <c r="I13" s="29">
        <f t="shared" si="0"/>
        <v>47.760000000000005</v>
      </c>
      <c r="J13" s="29">
        <f t="shared" si="0"/>
        <v>444.69</v>
      </c>
      <c r="K13" s="41"/>
      <c r="L13" s="29">
        <f t="shared" ref="L13" si="1">SUM(L6:L12)</f>
        <v>0</v>
      </c>
      <c r="M13" s="41"/>
    </row>
    <row r="14" spans="1:13" ht="25.5" x14ac:dyDescent="0.25">
      <c r="A14" s="30">
        <f>A6</f>
        <v>2</v>
      </c>
      <c r="B14" s="31">
        <f>B6</f>
        <v>3</v>
      </c>
      <c r="C14" s="32" t="s">
        <v>32</v>
      </c>
      <c r="D14" s="23" t="s">
        <v>33</v>
      </c>
      <c r="E14" s="21" t="s">
        <v>47</v>
      </c>
      <c r="F14" s="22">
        <v>80</v>
      </c>
      <c r="G14" s="22">
        <v>2.08</v>
      </c>
      <c r="H14" s="22">
        <v>5.81</v>
      </c>
      <c r="I14" s="22">
        <v>6.83</v>
      </c>
      <c r="J14" s="22">
        <v>84.08</v>
      </c>
      <c r="K14" s="40"/>
      <c r="L14" s="22"/>
      <c r="M14" s="22"/>
    </row>
    <row r="15" spans="1:13" ht="15" x14ac:dyDescent="0.25">
      <c r="A15" s="17"/>
      <c r="B15" s="18"/>
      <c r="C15" s="19"/>
      <c r="D15" s="23" t="s">
        <v>34</v>
      </c>
      <c r="E15" s="21" t="s">
        <v>35</v>
      </c>
      <c r="F15" s="22">
        <v>250</v>
      </c>
      <c r="G15" s="22">
        <v>12.44</v>
      </c>
      <c r="H15" s="22">
        <v>7.77</v>
      </c>
      <c r="I15" s="22">
        <v>25.16</v>
      </c>
      <c r="J15" s="22">
        <v>208</v>
      </c>
      <c r="K15" s="40"/>
      <c r="L15" s="22"/>
      <c r="M15" s="22"/>
    </row>
    <row r="16" spans="1:13" ht="15" x14ac:dyDescent="0.25">
      <c r="A16" s="17"/>
      <c r="B16" s="18"/>
      <c r="C16" s="19"/>
      <c r="D16" s="23" t="s">
        <v>36</v>
      </c>
      <c r="E16" s="21" t="s">
        <v>48</v>
      </c>
      <c r="F16" s="22">
        <v>200</v>
      </c>
      <c r="G16" s="22">
        <v>12.71</v>
      </c>
      <c r="H16" s="22">
        <v>16.36</v>
      </c>
      <c r="I16" s="22">
        <v>52.44</v>
      </c>
      <c r="J16" s="22">
        <v>433.77</v>
      </c>
      <c r="K16" s="40"/>
      <c r="L16" s="22"/>
      <c r="M16" s="22"/>
    </row>
    <row r="17" spans="1:13" ht="15" x14ac:dyDescent="0.25">
      <c r="A17" s="17"/>
      <c r="B17" s="18"/>
      <c r="C17" s="19"/>
      <c r="D17" s="23" t="s">
        <v>37</v>
      </c>
      <c r="E17" s="21"/>
      <c r="F17" s="22"/>
      <c r="G17" s="22"/>
      <c r="H17" s="22"/>
      <c r="I17" s="22"/>
      <c r="J17" s="22"/>
      <c r="K17" s="40"/>
      <c r="L17" s="22"/>
      <c r="M17" s="22"/>
    </row>
    <row r="18" spans="1:13" ht="15" x14ac:dyDescent="0.25">
      <c r="A18" s="17"/>
      <c r="B18" s="18"/>
      <c r="C18" s="19"/>
      <c r="D18" s="23" t="s">
        <v>38</v>
      </c>
      <c r="E18" s="21" t="s">
        <v>44</v>
      </c>
      <c r="F18" s="22">
        <v>200</v>
      </c>
      <c r="G18" s="22">
        <v>0.24</v>
      </c>
      <c r="H18" s="22">
        <v>0.05</v>
      </c>
      <c r="I18" s="22">
        <v>0.3</v>
      </c>
      <c r="J18" s="22">
        <v>55.61</v>
      </c>
      <c r="K18" s="40"/>
      <c r="L18" s="22"/>
      <c r="M18" s="22"/>
    </row>
    <row r="19" spans="1:13" ht="15" x14ac:dyDescent="0.25">
      <c r="A19" s="17"/>
      <c r="B19" s="18"/>
      <c r="C19" s="19"/>
      <c r="D19" s="23" t="s">
        <v>39</v>
      </c>
      <c r="E19" s="21" t="s">
        <v>40</v>
      </c>
      <c r="F19" s="22">
        <v>40</v>
      </c>
      <c r="G19" s="22">
        <v>2.64</v>
      </c>
      <c r="H19" s="22">
        <v>0.48</v>
      </c>
      <c r="I19" s="22">
        <v>16.68</v>
      </c>
      <c r="J19" s="22">
        <v>77.349999999999994</v>
      </c>
      <c r="K19" s="40"/>
      <c r="L19" s="22"/>
      <c r="M19" s="22"/>
    </row>
    <row r="20" spans="1:13" ht="15" x14ac:dyDescent="0.25">
      <c r="A20" s="17"/>
      <c r="B20" s="18"/>
      <c r="C20" s="19"/>
      <c r="D20" s="23" t="s">
        <v>41</v>
      </c>
      <c r="E20" s="21" t="s">
        <v>28</v>
      </c>
      <c r="F20" s="22">
        <v>40</v>
      </c>
      <c r="G20" s="22">
        <v>2.64</v>
      </c>
      <c r="H20" s="22">
        <v>0.48</v>
      </c>
      <c r="I20" s="22">
        <v>16.68</v>
      </c>
      <c r="J20" s="22">
        <v>77.349999999999994</v>
      </c>
      <c r="K20" s="40"/>
      <c r="L20" s="22"/>
      <c r="M20" s="22"/>
    </row>
    <row r="21" spans="1:13" ht="15" x14ac:dyDescent="0.25">
      <c r="A21" s="17"/>
      <c r="B21" s="18"/>
      <c r="C21" s="19"/>
      <c r="D21" s="20"/>
      <c r="E21" s="21"/>
      <c r="F21" s="22"/>
      <c r="G21" s="22"/>
      <c r="H21" s="22"/>
      <c r="I21" s="22"/>
      <c r="J21" s="22"/>
      <c r="K21" s="40"/>
      <c r="L21" s="22"/>
      <c r="M21" s="22"/>
    </row>
    <row r="22" spans="1:13" ht="15" x14ac:dyDescent="0.25">
      <c r="A22" s="17"/>
      <c r="B22" s="18"/>
      <c r="C22" s="19"/>
      <c r="D22" s="20"/>
      <c r="E22" s="21"/>
      <c r="F22" s="22"/>
      <c r="G22" s="22"/>
      <c r="H22" s="22"/>
      <c r="I22" s="22"/>
      <c r="J22" s="22"/>
      <c r="K22" s="40"/>
      <c r="L22" s="22"/>
      <c r="M22" s="22"/>
    </row>
    <row r="23" spans="1:13" ht="15" x14ac:dyDescent="0.25">
      <c r="A23" s="24"/>
      <c r="B23" s="25"/>
      <c r="C23" s="26"/>
      <c r="D23" s="27" t="s">
        <v>31</v>
      </c>
      <c r="E23" s="33"/>
      <c r="F23" s="29">
        <f>SUM(F14:F22)</f>
        <v>810</v>
      </c>
      <c r="G23" s="29">
        <f t="shared" ref="G23:J23" si="2">SUM(G14:G22)</f>
        <v>32.75</v>
      </c>
      <c r="H23" s="29">
        <f t="shared" si="2"/>
        <v>30.95</v>
      </c>
      <c r="I23" s="29">
        <f t="shared" si="2"/>
        <v>118.09</v>
      </c>
      <c r="J23" s="29">
        <f t="shared" si="2"/>
        <v>936.16</v>
      </c>
      <c r="K23" s="41"/>
      <c r="L23" s="29">
        <f t="shared" ref="L23" si="3">SUM(L14:L22)</f>
        <v>0</v>
      </c>
      <c r="M23" s="41"/>
    </row>
    <row r="24" spans="1:13" ht="15.75" thickBot="1" x14ac:dyDescent="0.25">
      <c r="A24" s="34">
        <f>A6</f>
        <v>2</v>
      </c>
      <c r="B24" s="35">
        <f>B6</f>
        <v>3</v>
      </c>
      <c r="C24" s="42" t="s">
        <v>42</v>
      </c>
      <c r="D24" s="43"/>
      <c r="E24" s="36"/>
      <c r="F24" s="37">
        <f>F13+F23</f>
        <v>1310</v>
      </c>
      <c r="G24" s="37">
        <f t="shared" ref="G24" si="4">G13+G23</f>
        <v>47.31</v>
      </c>
      <c r="H24" s="37">
        <f t="shared" ref="H24" si="5">H13+H23</f>
        <v>54.53</v>
      </c>
      <c r="I24" s="37">
        <f t="shared" ref="I24" si="6">I13+I23</f>
        <v>165.85000000000002</v>
      </c>
      <c r="J24" s="37">
        <f t="shared" ref="J24:L24" si="7">J13+J23</f>
        <v>1380.85</v>
      </c>
      <c r="K24" s="37"/>
      <c r="L24" s="37">
        <f t="shared" si="7"/>
        <v>0</v>
      </c>
      <c r="M24" s="37"/>
    </row>
  </sheetData>
  <mergeCells count="4">
    <mergeCell ref="C24:D24"/>
    <mergeCell ref="C1:E1"/>
    <mergeCell ref="H1:K1"/>
    <mergeCell ref="H2:K2"/>
  </mergeCells>
  <dataValidations count="1">
    <dataValidation type="list" allowBlank="1" showInputMessage="1" showErrorMessage="1" sqref="M6:M12 M14:M22">
      <formula1>"да,нет"</formula1>
    </dataValidation>
  </dataValidation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admin0</cp:lastModifiedBy>
  <dcterms:created xsi:type="dcterms:W3CDTF">2022-05-16T14:23:00Z</dcterms:created>
  <dcterms:modified xsi:type="dcterms:W3CDTF">2026-03-03T10:22:09Z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ED309DFFB11B4AAAB35BCEBB7E3ECCA4_12</vt:lpwstr>
  </property>
  <property fmtid="{D5CDD505-2E9C-101B-9397-08002B2CF9AE}" pid="3" name="KSOProductBuildVer">
    <vt:lpwstr>1049-12.2.0.23196</vt:lpwstr>
  </property>
</Properties>
</file>